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Triage" sheetId="2" state="visible" r:id="rId2"/>
    <sheet xmlns:r="http://schemas.openxmlformats.org/officeDocument/2006/relationships" name="Timeline" sheetId="3" state="visible" r:id="rId3"/>
    <sheet xmlns:r="http://schemas.openxmlformats.org/officeDocument/2006/relationships" name="Pages that fell" sheetId="4" state="visible" r:id="rId4"/>
    <sheet xmlns:r="http://schemas.openxmlformats.org/officeDocument/2006/relationships" name="Summary" sheetId="5" state="visible" r:id="rId5"/>
  </sheets>
  <definedNames>
    <definedName name="_xlnm._FilterDatabase" localSheetId="1" hidden="1">'Triage'!$A$4:$G$22</definedName>
    <definedName name="_xlnm._FilterDatabase" localSheetId="2" hidden="1">'Timeline'!$A$4:$E$64</definedName>
    <definedName name="_xlnm._FilterDatabase" localSheetId="3" hidden="1">'Pages that fell'!$A$4:$I$44</definedName>
  </definedNames>
  <calcPr calcId="124519" fullCalcOnLoad="1"/>
</workbook>
</file>

<file path=xl/styles.xml><?xml version="1.0" encoding="utf-8"?>
<styleSheet xmlns="http://schemas.openxmlformats.org/spreadsheetml/2006/main">
  <numFmts count="3">
    <numFmt numFmtId="164" formatCode="dd mmm yyyy"/>
    <numFmt numFmtId="165" formatCode="+#,##0;-#,##0;0"/>
    <numFmt numFmtId="166" formatCode="+0%;-0%;0%"/>
  </numFmts>
  <fonts count="10">
    <font>
      <name val="Calibri"/>
      <family val="2"/>
      <color theme="1"/>
      <sz val="11"/>
      <scheme val="minor"/>
    </font>
    <font>
      <name val="Poppins"/>
      <b val="1"/>
      <color rgb="0014161A"/>
      <sz val="14"/>
    </font>
    <font>
      <name val="Poppins"/>
      <b val="1"/>
      <color rgb="00FFFFFF"/>
      <sz val="14"/>
    </font>
    <font>
      <name val="Poppins"/>
      <color rgb="00C9CCD3"/>
      <sz val="9"/>
    </font>
    <font>
      <name val="Poppins"/>
      <b val="1"/>
      <color rgb="0014161A"/>
      <sz val="12"/>
    </font>
    <font>
      <name val="Poppins"/>
      <color rgb="0014161A"/>
      <sz val="10"/>
    </font>
    <font>
      <name val="Poppins"/>
      <b val="1"/>
      <color rgb="00FFFFFF"/>
      <sz val="10"/>
    </font>
    <font>
      <name val="Poppins"/>
      <b val="1"/>
      <color rgb="0014161A"/>
      <sz val="10"/>
    </font>
    <font>
      <name val="Poppins"/>
      <color rgb="0014161A"/>
      <sz val="9"/>
    </font>
    <font>
      <name val="Poppins"/>
      <i val="1"/>
      <color rgb="00575E6B"/>
      <sz val="10"/>
    </font>
  </fonts>
  <fills count="5">
    <fill>
      <patternFill/>
    </fill>
    <fill>
      <patternFill patternType="gray125"/>
    </fill>
    <fill>
      <patternFill patternType="solid">
        <fgColor rgb="0014161A"/>
      </patternFill>
    </fill>
    <fill>
      <patternFill patternType="solid">
        <fgColor rgb="00FFC400"/>
      </patternFill>
    </fill>
    <fill>
      <patternFill patternType="solid">
        <fgColor rgb="00FFFCF0"/>
      </patternFill>
    </fill>
  </fills>
  <borders count="2">
    <border>
      <left/>
      <right/>
      <top/>
      <bottom/>
      <diagonal/>
    </border>
    <border>
      <left style="thin">
        <color rgb="00E3E2DC"/>
      </left>
      <right style="thin">
        <color rgb="00E3E2DC"/>
      </right>
      <top style="thin">
        <color rgb="00E3E2DC"/>
      </top>
      <bottom style="thin">
        <color rgb="00E3E2DC"/>
      </bottom>
    </border>
  </borders>
  <cellStyleXfs count="1">
    <xf numFmtId="0" fontId="0" fillId="0" borderId="0"/>
  </cellStyleXfs>
  <cellXfs count="34">
    <xf numFmtId="0" fontId="0" fillId="0" borderId="0" pivotButton="0" quotePrefix="0" xfId="0"/>
    <xf numFmtId="0" fontId="1" fillId="3" borderId="0" applyAlignment="1" pivotButton="0" quotePrefix="0" xfId="0">
      <alignment horizontal="center" vertical="center"/>
    </xf>
    <xf numFmtId="0" fontId="2" fillId="2" borderId="0" applyAlignment="1" pivotButton="0" quotePrefix="0" xfId="0">
      <alignment vertical="center"/>
    </xf>
    <xf numFmtId="0" fontId="0" fillId="2" borderId="0" pivotButton="0" quotePrefix="0" xfId="0"/>
    <xf numFmtId="0" fontId="3" fillId="2" borderId="0" applyAlignment="1" pivotButton="0" quotePrefix="0" xfId="0">
      <alignment vertical="center"/>
    </xf>
    <xf numFmtId="0" fontId="4" fillId="3" borderId="0" applyAlignment="1" pivotButton="0" quotePrefix="0" xfId="0">
      <alignment vertical="center" wrapText="1"/>
    </xf>
    <xf numFmtId="0" fontId="5" fillId="0" borderId="0" applyAlignment="1" pivotButton="0" quotePrefix="0" xfId="0">
      <alignment vertical="center" wrapText="1"/>
    </xf>
    <xf numFmtId="0" fontId="6" fillId="2" borderId="1" applyAlignment="1" pivotButton="0" quotePrefix="0" xfId="0">
      <alignment horizontal="center" vertical="center" wrapText="1"/>
    </xf>
    <xf numFmtId="0" fontId="7" fillId="3" borderId="1" applyAlignment="1" pivotButton="0" quotePrefix="0" xfId="0">
      <alignment horizontal="center" vertical="center" wrapText="1"/>
    </xf>
    <xf numFmtId="1" fontId="5" fillId="0" borderId="1" applyAlignment="1" pivotButton="0" quotePrefix="0" xfId="0">
      <alignment horizontal="center" vertical="center" wrapText="1"/>
    </xf>
    <xf numFmtId="0" fontId="7" fillId="0" borderId="1" applyAlignment="1" pivotButton="0" quotePrefix="0" xfId="0">
      <alignment horizontal="left" vertical="center" wrapText="1"/>
    </xf>
    <xf numFmtId="0" fontId="8" fillId="0" borderId="1" applyAlignment="1" pivotButton="0" quotePrefix="0" xfId="0">
      <alignment horizontal="left" vertical="center" wrapText="1"/>
    </xf>
    <xf numFmtId="0" fontId="5" fillId="0" borderId="1" applyAlignment="1" pivotButton="0" quotePrefix="0" xfId="0">
      <alignment horizontal="center" vertical="center" wrapText="1"/>
    </xf>
    <xf numFmtId="164" fontId="5" fillId="0" borderId="1" applyAlignment="1" pivotButton="0" quotePrefix="0" xfId="0">
      <alignment horizontal="center" vertical="center" wrapText="1"/>
    </xf>
    <xf numFmtId="1" fontId="5" fillId="4" borderId="1" applyAlignment="1" pivotButton="0" quotePrefix="0" xfId="0">
      <alignment horizontal="center" vertical="center" wrapText="1"/>
    </xf>
    <xf numFmtId="0" fontId="7" fillId="4" borderId="1" applyAlignment="1" pivotButton="0" quotePrefix="0" xfId="0">
      <alignment horizontal="left" vertical="center" wrapText="1"/>
    </xf>
    <xf numFmtId="0" fontId="8" fillId="4" borderId="1" applyAlignment="1" pivotButton="0" quotePrefix="0" xfId="0">
      <alignment horizontal="left" vertical="center" wrapText="1"/>
    </xf>
    <xf numFmtId="0" fontId="5" fillId="4" borderId="1" applyAlignment="1" pivotButton="0" quotePrefix="0" xfId="0">
      <alignment horizontal="center" vertical="center" wrapText="1"/>
    </xf>
    <xf numFmtId="164" fontId="5" fillId="4" borderId="1" applyAlignment="1" pivotButton="0" quotePrefix="0" xfId="0">
      <alignment horizontal="center" vertical="center" wrapText="1"/>
    </xf>
    <xf numFmtId="0" fontId="5" fillId="0" borderId="1" applyAlignment="1" pivotButton="0" quotePrefix="0" xfId="0">
      <alignment horizontal="left" vertical="center" wrapText="1"/>
    </xf>
    <xf numFmtId="0" fontId="5" fillId="4" borderId="1" applyAlignment="1" pivotButton="0" quotePrefix="0" xfId="0">
      <alignment horizontal="left" vertical="center" wrapText="1"/>
    </xf>
    <xf numFmtId="3" fontId="5" fillId="0" borderId="1" applyAlignment="1" pivotButton="0" quotePrefix="0" xfId="0">
      <alignment horizontal="center" vertical="center" wrapText="1"/>
    </xf>
    <xf numFmtId="165" fontId="5" fillId="0" borderId="1" applyAlignment="1" pivotButton="0" quotePrefix="0" xfId="0">
      <alignment horizontal="center" vertical="center" wrapText="1"/>
    </xf>
    <xf numFmtId="166" fontId="5" fillId="0" borderId="1" applyAlignment="1" pivotButton="0" quotePrefix="0" xfId="0">
      <alignment horizontal="center" vertical="center" wrapText="1"/>
    </xf>
    <xf numFmtId="3" fontId="5" fillId="4" borderId="1" applyAlignment="1" pivotButton="0" quotePrefix="0" xfId="0">
      <alignment horizontal="center" vertical="center" wrapText="1"/>
    </xf>
    <xf numFmtId="165" fontId="5" fillId="4" borderId="1" applyAlignment="1" pivotButton="0" quotePrefix="0" xfId="0">
      <alignment horizontal="center" vertical="center" wrapText="1"/>
    </xf>
    <xf numFmtId="166" fontId="5" fillId="4" borderId="1" applyAlignment="1" pivotButton="0" quotePrefix="0" xfId="0">
      <alignment horizontal="center" vertical="center" wrapText="1"/>
    </xf>
    <xf numFmtId="0" fontId="6" fillId="2" borderId="1" applyAlignment="1" pivotButton="0" quotePrefix="0" xfId="0">
      <alignment horizontal="center" vertical="center"/>
    </xf>
    <xf numFmtId="9" fontId="5" fillId="0" borderId="1" applyAlignment="1" pivotButton="0" quotePrefix="0" xfId="0">
      <alignment horizontal="center" vertical="center" wrapText="1"/>
    </xf>
    <xf numFmtId="9" fontId="5" fillId="4" borderId="1" applyAlignment="1" pivotButton="0" quotePrefix="0" xfId="0">
      <alignment horizontal="center" vertical="center" wrapText="1"/>
    </xf>
    <xf numFmtId="0" fontId="7" fillId="3" borderId="1" applyAlignment="1" pivotButton="0" quotePrefix="0" xfId="0">
      <alignment horizontal="left" vertical="center"/>
    </xf>
    <xf numFmtId="1" fontId="7" fillId="3" borderId="1" applyAlignment="1" pivotButton="0" quotePrefix="0" xfId="0">
      <alignment horizontal="center" vertical="center"/>
    </xf>
    <xf numFmtId="9" fontId="7" fillId="3" borderId="1" applyAlignment="1" pivotButton="0" quotePrefix="0" xfId="0">
      <alignment horizontal="center" vertical="center"/>
    </xf>
    <xf numFmtId="0" fontId="9" fillId="0" borderId="0" pivotButton="0" quotePrefix="0" xfId="0"/>
  </cellXfs>
  <cellStyles count="1">
    <cellStyle name="Normal" xfId="0" builtinId="0" hidden="0"/>
  </cellStyles>
  <dxfs count="4">
    <dxf>
      <fill>
        <patternFill patternType="solid">
          <fgColor rgb="00FFE9A8"/>
        </patternFill>
      </fill>
    </dxf>
    <dxf>
      <fill>
        <patternFill patternType="solid">
          <fgColor rgb="00DDEFD9"/>
        </patternFill>
      </fill>
    </dxf>
    <dxf>
      <fill>
        <patternFill patternType="solid">
          <fgColor rgb="00ECECE8"/>
        </patternFill>
      </fill>
    </dxf>
    <dxf>
      <fill>
        <patternFill patternType="solid">
          <fgColor rgb="00F7D4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FFC400"/>
    <outlinePr summaryBelow="1" summaryRight="1"/>
    <pageSetUpPr fitToPage="1"/>
  </sheetPr>
  <dimension ref="A1:C20"/>
  <sheetViews>
    <sheetView showGridLines="0" workbookViewId="0">
      <selection activeCell="A1" sqref="A1"/>
    </sheetView>
  </sheetViews>
  <sheetFormatPr baseColWidth="8" defaultRowHeight="15"/>
  <cols>
    <col width="6" customWidth="1" min="1" max="1"/>
    <col width="110" customWidth="1" min="2" max="2"/>
    <col width="4" customWidth="1" min="3" max="3"/>
  </cols>
  <sheetData>
    <row r="1" ht="30" customHeight="1">
      <c r="A1" s="1" t="inlineStr">
        <is>
          <t>PM</t>
        </is>
      </c>
      <c r="B1" s="2" t="inlineStr">
        <is>
          <t>Paul Myers  |  Traffic drop triage</t>
        </is>
      </c>
      <c r="C1" s="3" t="n"/>
    </row>
    <row r="2" ht="20" customHeight="1">
      <c r="A2" s="3" t="n"/>
      <c r="B2" s="4" t="inlineStr">
        <is>
          <t>Organic traffic drop worksheet  |  paulmyers.co.uk/tools/traffic-drop-triage/</t>
        </is>
      </c>
      <c r="C2" s="3" t="n"/>
    </row>
    <row r="3" ht="8" customHeight="1"/>
    <row r="4">
      <c r="B4" s="5" t="inlineStr">
        <is>
          <t>What it's for</t>
        </is>
      </c>
    </row>
    <row r="5" ht="45" customHeight="1">
      <c r="B5" s="6" t="inlineStr">
        <is>
          <t>A worksheet for working out why organic traffic fell, in the order I'd check things. It will not give you the answer. It stops you skipping the cheap checks, and it lets you record what each one showed so you can see what has been ruled out and what hasn't.</t>
        </is>
      </c>
    </row>
    <row r="6">
      <c r="B6" s="6" t="inlineStr"/>
    </row>
    <row r="7">
      <c r="B7" s="5" t="inlineStr">
        <is>
          <t>How to use it</t>
        </is>
      </c>
    </row>
    <row r="8" ht="18" customHeight="1">
      <c r="B8" s="6" t="inlineStr">
        <is>
          <t>1. Open the Triage tab and work down it. Most checks need only Search Console, which is free.</t>
        </is>
      </c>
    </row>
    <row r="9" ht="30" customHeight="1">
      <c r="B9" s="6" t="inlineStr">
        <is>
          <t>2. For each check, pick a result from the drop-down: Found, Ruled out, Can't tell or Not checked yet. Write what you saw in the next column.</t>
        </is>
      </c>
    </row>
    <row r="10" ht="30" customHeight="1">
      <c r="B10" s="6" t="inlineStr">
        <is>
          <t>3. Use the Timeline tab to list everything that changed, and every Google update, near the date the drop began. Dates matter more than names.</t>
        </is>
      </c>
    </row>
    <row r="11" ht="30" customHeight="1">
      <c r="B11" s="6" t="inlineStr">
        <is>
          <t>4. Use the Pages that fell tab to size the loss. Enter clicks and impressions for the same length of time before and after the drop. The change and percentages fill in themselves.</t>
        </is>
      </c>
    </row>
    <row r="12" ht="18" customHeight="1">
      <c r="B12" s="6" t="inlineStr">
        <is>
          <t>5. The Summary tab counts your results. Anything marked Found is a candidate, not a proven cause.</t>
        </is>
      </c>
    </row>
    <row r="13">
      <c r="B13" s="6" t="inlineStr"/>
    </row>
    <row r="14">
      <c r="B14" s="5" t="inlineStr">
        <is>
          <t>What this cannot do</t>
        </is>
      </c>
    </row>
    <row r="15" ht="45" customHeight="1">
      <c r="B15" s="6" t="inlineStr">
        <is>
          <t>It cannot tell you that an update caused a drop, or that a drop cost you enquiries. It can tell you what you have checked and what is still open. If most rows end up as Can't tell, that is a finding. It usually points at missing tracking or missing history.</t>
        </is>
      </c>
    </row>
    <row r="16">
      <c r="B16" s="6" t="inlineStr"/>
    </row>
    <row r="17">
      <c r="B17" s="5" t="inlineStr">
        <is>
          <t>Before you change anything</t>
        </is>
      </c>
    </row>
    <row r="18" ht="45" customHeight="1">
      <c r="B18" s="6" t="inlineStr">
        <is>
          <t>This worksheet records what you find. It is not a guarantee of any result. Before you or your developer change the website, the Business Profile or the tracking, take a full backup and, where you can, test the change on a copy first. This worksheet is provided under my terms of business: paulmyers.co.uk/terms.</t>
        </is>
      </c>
    </row>
    <row r="19">
      <c r="B19" s="6" t="inlineStr"/>
    </row>
    <row r="20" ht="18" customHeight="1">
      <c r="B20" s="6" t="inlineStr">
        <is>
          <t>Where to start if you're unsure: paulmyers.co.uk/blog/seo/why-has-my-organic-traffic-dropped/</t>
        </is>
      </c>
    </row>
  </sheetData>
  <pageMargins left="0.75" right="0.75" top="1" bottom="1" header="0.5" footer="0.5"/>
  <pageSetup orientation="landscape" paperSize="9" fitToHeight="0" fitToWidth="1"/>
</worksheet>
</file>

<file path=xl/worksheets/sheet2.xml><?xml version="1.0" encoding="utf-8"?>
<worksheet xmlns="http://schemas.openxmlformats.org/spreadsheetml/2006/main">
  <sheetPr>
    <tabColor rgb="00FFC400"/>
    <outlinePr summaryBelow="1" summaryRight="1"/>
    <pageSetUpPr fitToPage="1"/>
  </sheetPr>
  <dimension ref="A1:G22"/>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6" customWidth="1" min="1" max="1"/>
    <col width="34" customWidth="1" min="2" max="2"/>
    <col width="40" customWidth="1" min="3" max="3"/>
    <col width="56" customWidth="1" min="4" max="4"/>
    <col width="18" customWidth="1" min="5" max="5"/>
    <col width="48" customWidth="1" min="6" max="6"/>
    <col width="15" customWidth="1" min="7" max="7"/>
  </cols>
  <sheetData>
    <row r="1" ht="30" customHeight="1">
      <c r="A1" s="1" t="inlineStr">
        <is>
          <t>PM</t>
        </is>
      </c>
      <c r="B1" s="2" t="inlineStr">
        <is>
          <t>Paul Myers  |  Triage</t>
        </is>
      </c>
      <c r="C1" s="3" t="n"/>
      <c r="D1" s="3" t="n"/>
      <c r="E1" s="3" t="n"/>
      <c r="F1" s="3" t="n"/>
      <c r="G1" s="3" t="n"/>
    </row>
    <row r="2" ht="20" customHeight="1">
      <c r="A2" s="3" t="n"/>
      <c r="B2" s="4" t="inlineStr">
        <is>
          <t>Organic traffic drop worksheet  |  paulmyers.co.uk/tools/traffic-drop-triage/</t>
        </is>
      </c>
      <c r="C2" s="3" t="n"/>
      <c r="D2" s="3" t="n"/>
      <c r="E2" s="3" t="n"/>
      <c r="F2" s="3" t="n"/>
      <c r="G2" s="3" t="n"/>
    </row>
    <row r="3" ht="8" customHeight="1"/>
    <row r="4" ht="34" customHeight="1">
      <c r="A4" s="7" t="inlineStr">
        <is>
          <t>No</t>
        </is>
      </c>
      <c r="B4" s="7" t="inlineStr">
        <is>
          <t>Check</t>
        </is>
      </c>
      <c r="C4" s="7" t="inlineStr">
        <is>
          <t>Where to look</t>
        </is>
      </c>
      <c r="D4" s="7" t="inlineStr">
        <is>
          <t>What I'm looking for</t>
        </is>
      </c>
      <c r="E4" s="8" t="inlineStr">
        <is>
          <t>Result</t>
        </is>
      </c>
      <c r="F4" s="7" t="inlineStr">
        <is>
          <t>What I found</t>
        </is>
      </c>
      <c r="G4" s="7" t="inlineStr">
        <is>
          <t>Date checked</t>
        </is>
      </c>
    </row>
    <row r="5" ht="56" customHeight="1">
      <c r="A5" s="9" t="n">
        <v>1</v>
      </c>
      <c r="B5" s="10" t="inlineStr">
        <is>
          <t>Is the drop real?</t>
        </is>
      </c>
      <c r="C5" s="11" t="inlineStr">
        <is>
          <t>Search Console, Performance, last 16 months, compared with the same months a year earlier</t>
        </is>
      </c>
      <c r="D5" s="11" t="inlineStr">
        <is>
          <t>A sustained fall against last year, not just a dip. Check the Pages and Queries tabs to see whether it sits on a few pages or across the site.</t>
        </is>
      </c>
      <c r="E5" s="12" t="inlineStr">
        <is>
          <t>Not checked yet</t>
        </is>
      </c>
      <c r="F5" s="11" t="inlineStr"/>
      <c r="G5" s="13" t="n"/>
    </row>
    <row r="6" ht="56" customHeight="1">
      <c r="A6" s="14" t="n">
        <v>2</v>
      </c>
      <c r="B6" s="15" t="inlineStr">
        <is>
          <t>Does Analytics agree with Search Console?</t>
        </is>
      </c>
      <c r="C6" s="16" t="inlineStr">
        <is>
          <t>GA4 organic sessions against Search Console clicks for the same dates</t>
        </is>
      </c>
      <c r="D6" s="16" t="inlineStr">
        <is>
          <t>A cliff in Analytics on one day with nothing in Search Console usually means tracking broke, not search.</t>
        </is>
      </c>
      <c r="E6" s="17" t="inlineStr">
        <is>
          <t>Not checked yet</t>
        </is>
      </c>
      <c r="F6" s="16" t="inlineStr"/>
      <c r="G6" s="18" t="n"/>
    </row>
    <row r="7" ht="56" customHeight="1">
      <c r="A7" s="9" t="n">
        <v>3</v>
      </c>
      <c r="B7" s="10" t="inlineStr">
        <is>
          <t>What date did it start?</t>
        </is>
      </c>
      <c r="C7" s="11" t="inlineStr">
        <is>
          <t>Search Console daily chart</t>
        </is>
      </c>
      <c r="D7" s="11" t="inlineStr">
        <is>
          <t>The day clicks or impressions began to fall, not the day someone noticed.</t>
        </is>
      </c>
      <c r="E7" s="12" t="inlineStr">
        <is>
          <t>Not checked yet</t>
        </is>
      </c>
      <c r="F7" s="11" t="inlineStr"/>
      <c r="G7" s="13" t="n"/>
    </row>
    <row r="8" ht="56" customHeight="1">
      <c r="A8" s="14" t="n">
        <v>4</v>
      </c>
      <c r="B8" s="15" t="inlineStr">
        <is>
          <t>Did demand fall?</t>
        </is>
      </c>
      <c r="C8" s="16" t="inlineStr">
        <is>
          <t>Google Trends for the phrases your customers use, over several years</t>
        </is>
      </c>
      <c r="D8" s="16" t="inlineStr">
        <is>
          <t>Interest falling over the same period, which no page fix will reverse. Small local phrases may be too small to chart.</t>
        </is>
      </c>
      <c r="E8" s="17" t="inlineStr">
        <is>
          <t>Not checked yet</t>
        </is>
      </c>
      <c r="F8" s="16" t="inlineStr"/>
      <c r="G8" s="18" t="n"/>
    </row>
    <row r="9" ht="56" customHeight="1">
      <c r="A9" s="9" t="n">
        <v>5</v>
      </c>
      <c r="B9" s="10" t="inlineStr">
        <is>
          <t>Is it seasonal?</t>
        </is>
      </c>
      <c r="C9" s="11" t="inlineStr">
        <is>
          <t>Same months in previous years</t>
        </is>
      </c>
      <c r="D9" s="11" t="inlineStr">
        <is>
          <t>A fall that repeats every year at the same time.</t>
        </is>
      </c>
      <c r="E9" s="12" t="inlineStr">
        <is>
          <t>Not checked yet</t>
        </is>
      </c>
      <c r="F9" s="11" t="inlineStr"/>
      <c r="G9" s="13" t="n"/>
    </row>
    <row r="10" ht="56" customHeight="1">
      <c r="A10" s="14" t="n">
        <v>6</v>
      </c>
      <c r="B10" s="15" t="inlineStr">
        <is>
          <t>Did the site change?</t>
        </is>
      </c>
      <c r="C10" s="16" t="inlineStr">
        <is>
          <t>Your own records, developer, agency, plugin and theme update logs</t>
        </is>
      </c>
      <c r="D10" s="16" t="inlineStr">
        <is>
          <t>A launch, redesign, migration, template change, navigation change or robots.txt edit near the start date.</t>
        </is>
      </c>
      <c r="E10" s="17" t="inlineStr">
        <is>
          <t>Not checked yet</t>
        </is>
      </c>
      <c r="F10" s="16" t="inlineStr"/>
      <c r="G10" s="18" t="n"/>
    </row>
    <row r="11" ht="56" customHeight="1">
      <c r="A11" s="9" t="n">
        <v>7</v>
      </c>
      <c r="B11" s="10" t="inlineStr">
        <is>
          <t>Are pages indexed?</t>
        </is>
      </c>
      <c r="C11" s="11" t="inlineStr">
        <is>
          <t>Search Console, Page indexing report and URL Inspection on your key pages</t>
        </is>
      </c>
      <c r="D11" s="11" t="inlineStr">
        <is>
          <t>Pages moved to Excluded, Crawled currently not indexed, a wrong canonical, or a noindex tag.</t>
        </is>
      </c>
      <c r="E11" s="12" t="inlineStr">
        <is>
          <t>Not checked yet</t>
        </is>
      </c>
      <c r="F11" s="11" t="inlineStr"/>
      <c r="G11" s="13" t="n"/>
    </row>
    <row r="12" ht="56" customHeight="1">
      <c r="A12" s="14" t="n">
        <v>8</v>
      </c>
      <c r="B12" s="15" t="inlineStr">
        <is>
          <t>Is anything blocked?</t>
        </is>
      </c>
      <c r="C12" s="16" t="inlineStr">
        <is>
          <t>robots.txt, meta robots, CDN or security rules</t>
        </is>
      </c>
      <c r="D12" s="16" t="inlineStr">
        <is>
          <t>A Disallow rule or noindex that shouldn't be live, or crawlers blocked by a security setting.</t>
        </is>
      </c>
      <c r="E12" s="17" t="inlineStr">
        <is>
          <t>Not checked yet</t>
        </is>
      </c>
      <c r="F12" s="16" t="inlineStr"/>
      <c r="G12" s="18" t="n"/>
    </row>
    <row r="13" ht="56" customHeight="1">
      <c r="A13" s="9" t="n">
        <v>9</v>
      </c>
      <c r="B13" s="10" t="inlineStr">
        <is>
          <t>Do old URLs redirect properly?</t>
        </is>
      </c>
      <c r="C13" s="11" t="inlineStr">
        <is>
          <t>A list of your top old URLs, tested one by one</t>
        </is>
      </c>
      <c r="D13" s="11" t="inlineStr">
        <is>
          <t>404s, redirects to the homepage, chains, or redirects that end on an error.</t>
        </is>
      </c>
      <c r="E13" s="12" t="inlineStr">
        <is>
          <t>Not checked yet</t>
        </is>
      </c>
      <c r="F13" s="11" t="inlineStr"/>
      <c r="G13" s="13" t="n"/>
    </row>
    <row r="14" ht="56" customHeight="1">
      <c r="A14" s="14" t="n">
        <v>10</v>
      </c>
      <c r="B14" s="15" t="inlineStr">
        <is>
          <t>What does a made-up URL return?</t>
        </is>
      </c>
      <c r="C14" s="16" t="inlineStr">
        <is>
          <t>Type a nonsense address on your domain</t>
        </is>
      </c>
      <c r="D14" s="16" t="inlineStr">
        <is>
          <t>A real 404. A normal page with a 200 status is a soft 404 problem.</t>
        </is>
      </c>
      <c r="E14" s="17" t="inlineStr">
        <is>
          <t>Not checked yet</t>
        </is>
      </c>
      <c r="F14" s="16" t="inlineStr"/>
      <c r="G14" s="18" t="n"/>
    </row>
    <row r="15" ht="56" customHeight="1">
      <c r="A15" s="9" t="n">
        <v>11</v>
      </c>
      <c r="B15" s="10" t="inlineStr">
        <is>
          <t>Security or manual action?</t>
        </is>
      </c>
      <c r="C15" s="11" t="inlineStr">
        <is>
          <t>Search Console, Security issues and Manual actions</t>
        </is>
      </c>
      <c r="D15" s="11" t="inlineStr">
        <is>
          <t>Any message at all.</t>
        </is>
      </c>
      <c r="E15" s="12" t="inlineStr">
        <is>
          <t>Not checked yet</t>
        </is>
      </c>
      <c r="F15" s="11" t="inlineStr"/>
      <c r="G15" s="13" t="n"/>
    </row>
    <row r="16" ht="56" customHeight="1">
      <c r="A16" s="14" t="n">
        <v>12</v>
      </c>
      <c r="B16" s="15" t="inlineStr">
        <is>
          <t>Impressions or clicks?</t>
        </is>
      </c>
      <c r="C16" s="16" t="inlineStr">
        <is>
          <t>Search Console, impressions and clicks for the same pages</t>
        </is>
      </c>
      <c r="D16" s="16" t="inlineStr">
        <is>
          <t>Impressions down means shown less. Clicks down with impressions steady means the listing or the results page changed.</t>
        </is>
      </c>
      <c r="E16" s="17" t="inlineStr">
        <is>
          <t>Not checked yet</t>
        </is>
      </c>
      <c r="F16" s="16" t="inlineStr"/>
      <c r="G16" s="18" t="n"/>
    </row>
    <row r="17" ht="56" customHeight="1">
      <c r="A17" s="9" t="n">
        <v>13</v>
      </c>
      <c r="B17" s="10" t="inlineStr">
        <is>
          <t>Which pages and searches fell?</t>
        </is>
      </c>
      <c r="C17" s="11" t="inlineStr">
        <is>
          <t>Pages and Queries tabs, compared year on year</t>
        </is>
      </c>
      <c r="D17" s="11" t="inlineStr">
        <is>
          <t>A site-wide fall or one group of pages. Record the numbers on the Pages that fell tab.</t>
        </is>
      </c>
      <c r="E17" s="12" t="inlineStr">
        <is>
          <t>Not checked yet</t>
        </is>
      </c>
      <c r="F17" s="11" t="inlineStr"/>
      <c r="G17" s="13" t="n"/>
    </row>
    <row r="18" ht="56" customHeight="1">
      <c r="A18" s="14" t="n">
        <v>14</v>
      </c>
      <c r="B18" s="15" t="inlineStr">
        <is>
          <t>Did titles and descriptions change?</t>
        </is>
      </c>
      <c r="C18" s="16" t="inlineStr">
        <is>
          <t>Page source of ten pages that fell</t>
        </is>
      </c>
      <c r="D18" s="16" t="inlineStr">
        <is>
          <t>Titles reset to the page name, or descriptions replaced with something generic.</t>
        </is>
      </c>
      <c r="E18" s="17" t="inlineStr">
        <is>
          <t>Not checked yet</t>
        </is>
      </c>
      <c r="F18" s="16" t="inlineStr"/>
      <c r="G18" s="18" t="n"/>
    </row>
    <row r="19" ht="56" customHeight="1">
      <c r="A19" s="9" t="n">
        <v>15</v>
      </c>
      <c r="B19" s="10" t="inlineStr">
        <is>
          <t>What does the results page look like now?</t>
        </is>
      </c>
      <c r="C19" s="11" t="inlineStr">
        <is>
          <t>Search your main phrases on a phone, signed out</t>
        </is>
      </c>
      <c r="D19" s="11" t="inlineStr">
        <is>
          <t>Adverts, a map pack or an AI summary above you; competitors showing prices, ratings or locations that you don't.</t>
        </is>
      </c>
      <c r="E19" s="12" t="inlineStr">
        <is>
          <t>Not checked yet</t>
        </is>
      </c>
      <c r="F19" s="11" t="inlineStr"/>
      <c r="G19" s="13" t="n"/>
    </row>
    <row r="20" ht="56" customHeight="1">
      <c r="A20" s="14" t="n">
        <v>16</v>
      </c>
      <c r="B20" s="15" t="inlineStr">
        <is>
          <t>Did a Google update overlap?</t>
        </is>
      </c>
      <c r="C20" s="16" t="inlineStr">
        <is>
          <t>Google Search Status Dashboard, ranking updates</t>
        </is>
      </c>
      <c r="D20" s="16" t="inlineStr">
        <is>
          <t>An update window that overlaps the start date. This makes an update plausible. It does not confirm one.</t>
        </is>
      </c>
      <c r="E20" s="17" t="inlineStr">
        <is>
          <t>Not checked yet</t>
        </is>
      </c>
      <c r="F20" s="16" t="inlineStr"/>
      <c r="G20" s="18" t="n"/>
    </row>
    <row r="21" ht="56" customHeight="1">
      <c r="A21" s="9" t="n">
        <v>17</v>
      </c>
      <c r="B21" s="10" t="inlineStr">
        <is>
          <t>Is enquiry tracking in place?</t>
        </is>
      </c>
      <c r="C21" s="11" t="inlineStr">
        <is>
          <t>GA4 key events, call and form tracking, your own enquiry log</t>
        </is>
      </c>
      <c r="D21" s="11" t="inlineStr">
        <is>
          <t>Whether you can tie visits to calls, forms and bookings at all. If not, set this up before changing anything else.</t>
        </is>
      </c>
      <c r="E21" s="12" t="inlineStr">
        <is>
          <t>Not checked yet</t>
        </is>
      </c>
      <c r="F21" s="11" t="inlineStr"/>
      <c r="G21" s="13" t="n"/>
    </row>
    <row r="22" ht="56" customHeight="1">
      <c r="A22" s="14" t="n">
        <v>18</v>
      </c>
      <c r="B22" s="15" t="inlineStr">
        <is>
          <t>Is the contact route working?</t>
        </is>
      </c>
      <c r="C22" s="16" t="inlineStr">
        <is>
          <t>Your own form, phone link, email link and booking button</t>
        </is>
      </c>
      <c r="D22" s="16" t="inlineStr">
        <is>
          <t>A message that doesn't arrive, a link that doesn't dial, a button that doesn't work.</t>
        </is>
      </c>
      <c r="E22" s="17" t="inlineStr">
        <is>
          <t>Not checked yet</t>
        </is>
      </c>
      <c r="F22" s="16" t="inlineStr"/>
      <c r="G22" s="18" t="n"/>
    </row>
  </sheetData>
  <autoFilter ref="A4:G22"/>
  <conditionalFormatting sqref="E5:E22">
    <cfRule type="cellIs" priority="1" operator="equal" dxfId="0">
      <formula>"Found"</formula>
    </cfRule>
    <cfRule type="cellIs" priority="2" operator="equal" dxfId="1">
      <formula>"Ruled out"</formula>
    </cfRule>
    <cfRule type="cellIs" priority="3" operator="equal" dxfId="2">
      <formula>"Can't tell"</formula>
    </cfRule>
  </conditionalFormatting>
  <dataValidations count="1">
    <dataValidation sqref="E5:E22" showDropDown="0" showInputMessage="0" showErrorMessage="0" allowBlank="0" type="list">
      <formula1>"Not checked yet,Found,Ruled out,Can't tell"</formula1>
    </dataValidation>
  </dataValidations>
  <pageMargins left="0.75" right="0.75" top="1" bottom="1" header="0.5" footer="0.5"/>
  <pageSetup orientation="landscape" paperSize="9" fitToHeight="0" fitToWidth="1"/>
</worksheet>
</file>

<file path=xl/worksheets/sheet3.xml><?xml version="1.0" encoding="utf-8"?>
<worksheet xmlns="http://schemas.openxmlformats.org/spreadsheetml/2006/main">
  <sheetPr>
    <tabColor rgb="00FFC400"/>
    <outlinePr summaryBelow="1" summaryRight="1"/>
    <pageSetUpPr fitToPage="1"/>
  </sheetPr>
  <dimension ref="A1:E64"/>
  <sheetViews>
    <sheetView showGridLines="0" workbookViewId="0">
      <pane ySplit="4" topLeftCell="A5" activePane="bottomLeft" state="frozen"/>
      <selection pane="bottomLeft" activeCell="A1" sqref="A1"/>
    </sheetView>
  </sheetViews>
  <sheetFormatPr baseColWidth="8" defaultRowHeight="15"/>
  <cols>
    <col width="15" customWidth="1" min="1" max="1"/>
    <col width="22" customWidth="1" min="2" max="2"/>
    <col width="56" customWidth="1" min="3" max="3"/>
    <col width="34" customWidth="1" min="4" max="4"/>
    <col width="44" customWidth="1" min="5" max="5"/>
  </cols>
  <sheetData>
    <row r="1" ht="30" customHeight="1">
      <c r="A1" s="1" t="inlineStr">
        <is>
          <t>PM</t>
        </is>
      </c>
      <c r="B1" s="2" t="inlineStr">
        <is>
          <t>Paul Myers  |  Timeline</t>
        </is>
      </c>
      <c r="C1" s="3" t="n"/>
      <c r="D1" s="3" t="n"/>
      <c r="E1" s="3" t="n"/>
    </row>
    <row r="2" ht="20" customHeight="1">
      <c r="A2" s="3" t="n"/>
      <c r="B2" s="4" t="inlineStr">
        <is>
          <t>Organic traffic drop worksheet  |  paulmyers.co.uk/tools/traffic-drop-triage/</t>
        </is>
      </c>
      <c r="C2" s="3" t="n"/>
      <c r="D2" s="3" t="n"/>
      <c r="E2" s="3" t="n"/>
    </row>
    <row r="3" ht="8" customHeight="1"/>
    <row r="4" ht="34" customHeight="1">
      <c r="A4" s="7" t="inlineStr">
        <is>
          <t>Date</t>
        </is>
      </c>
      <c r="B4" s="7" t="inlineStr">
        <is>
          <t>Type</t>
        </is>
      </c>
      <c r="C4" s="7" t="inlineStr">
        <is>
          <t>What happened</t>
        </is>
      </c>
      <c r="D4" s="7" t="inlineStr">
        <is>
          <t>Where I got it</t>
        </is>
      </c>
      <c r="E4" s="7" t="inlineStr">
        <is>
          <t>Notes</t>
        </is>
      </c>
    </row>
    <row r="5">
      <c r="A5" s="13" t="n"/>
      <c r="B5" s="12" t="n"/>
      <c r="C5" s="19" t="n"/>
      <c r="D5" s="19" t="n"/>
      <c r="E5" s="19" t="n"/>
    </row>
    <row r="6">
      <c r="A6" s="18" t="n"/>
      <c r="B6" s="17" t="n"/>
      <c r="C6" s="20" t="n"/>
      <c r="D6" s="20" t="n"/>
      <c r="E6" s="20" t="n"/>
    </row>
    <row r="7">
      <c r="A7" s="13" t="n"/>
      <c r="B7" s="12" t="n"/>
      <c r="C7" s="19" t="n"/>
      <c r="D7" s="19" t="n"/>
      <c r="E7" s="19" t="n"/>
    </row>
    <row r="8">
      <c r="A8" s="18" t="n"/>
      <c r="B8" s="17" t="n"/>
      <c r="C8" s="20" t="n"/>
      <c r="D8" s="20" t="n"/>
      <c r="E8" s="20" t="n"/>
    </row>
    <row r="9">
      <c r="A9" s="13" t="n"/>
      <c r="B9" s="12" t="n"/>
      <c r="C9" s="19" t="n"/>
      <c r="D9" s="19" t="n"/>
      <c r="E9" s="19" t="n"/>
    </row>
    <row r="10">
      <c r="A10" s="18" t="n"/>
      <c r="B10" s="17" t="n"/>
      <c r="C10" s="20" t="n"/>
      <c r="D10" s="20" t="n"/>
      <c r="E10" s="20" t="n"/>
    </row>
    <row r="11">
      <c r="A11" s="13" t="n"/>
      <c r="B11" s="12" t="n"/>
      <c r="C11" s="19" t="n"/>
      <c r="D11" s="19" t="n"/>
      <c r="E11" s="19" t="n"/>
    </row>
    <row r="12">
      <c r="A12" s="18" t="n"/>
      <c r="B12" s="17" t="n"/>
      <c r="C12" s="20" t="n"/>
      <c r="D12" s="20" t="n"/>
      <c r="E12" s="20" t="n"/>
    </row>
    <row r="13">
      <c r="A13" s="13" t="n"/>
      <c r="B13" s="12" t="n"/>
      <c r="C13" s="19" t="n"/>
      <c r="D13" s="19" t="n"/>
      <c r="E13" s="19" t="n"/>
    </row>
    <row r="14">
      <c r="A14" s="18" t="n"/>
      <c r="B14" s="17" t="n"/>
      <c r="C14" s="20" t="n"/>
      <c r="D14" s="20" t="n"/>
      <c r="E14" s="20" t="n"/>
    </row>
    <row r="15">
      <c r="A15" s="13" t="n"/>
      <c r="B15" s="12" t="n"/>
      <c r="C15" s="19" t="n"/>
      <c r="D15" s="19" t="n"/>
      <c r="E15" s="19" t="n"/>
    </row>
    <row r="16">
      <c r="A16" s="18" t="n"/>
      <c r="B16" s="17" t="n"/>
      <c r="C16" s="20" t="n"/>
      <c r="D16" s="20" t="n"/>
      <c r="E16" s="20" t="n"/>
    </row>
    <row r="17">
      <c r="A17" s="13" t="n"/>
      <c r="B17" s="12" t="n"/>
      <c r="C17" s="19" t="n"/>
      <c r="D17" s="19" t="n"/>
      <c r="E17" s="19" t="n"/>
    </row>
    <row r="18">
      <c r="A18" s="18" t="n"/>
      <c r="B18" s="17" t="n"/>
      <c r="C18" s="20" t="n"/>
      <c r="D18" s="20" t="n"/>
      <c r="E18" s="20" t="n"/>
    </row>
    <row r="19">
      <c r="A19" s="13" t="n"/>
      <c r="B19" s="12" t="n"/>
      <c r="C19" s="19" t="n"/>
      <c r="D19" s="19" t="n"/>
      <c r="E19" s="19" t="n"/>
    </row>
    <row r="20">
      <c r="A20" s="18" t="n"/>
      <c r="B20" s="17" t="n"/>
      <c r="C20" s="20" t="n"/>
      <c r="D20" s="20" t="n"/>
      <c r="E20" s="20" t="n"/>
    </row>
    <row r="21">
      <c r="A21" s="13" t="n"/>
      <c r="B21" s="12" t="n"/>
      <c r="C21" s="19" t="n"/>
      <c r="D21" s="19" t="n"/>
      <c r="E21" s="19" t="n"/>
    </row>
    <row r="22">
      <c r="A22" s="18" t="n"/>
      <c r="B22" s="17" t="n"/>
      <c r="C22" s="20" t="n"/>
      <c r="D22" s="20" t="n"/>
      <c r="E22" s="20" t="n"/>
    </row>
    <row r="23">
      <c r="A23" s="13" t="n"/>
      <c r="B23" s="12" t="n"/>
      <c r="C23" s="19" t="n"/>
      <c r="D23" s="19" t="n"/>
      <c r="E23" s="19" t="n"/>
    </row>
    <row r="24">
      <c r="A24" s="18" t="n"/>
      <c r="B24" s="17" t="n"/>
      <c r="C24" s="20" t="n"/>
      <c r="D24" s="20" t="n"/>
      <c r="E24" s="20" t="n"/>
    </row>
    <row r="25">
      <c r="A25" s="13" t="n"/>
      <c r="B25" s="12" t="n"/>
      <c r="C25" s="19" t="n"/>
      <c r="D25" s="19" t="n"/>
      <c r="E25" s="19" t="n"/>
    </row>
    <row r="26">
      <c r="A26" s="18" t="n"/>
      <c r="B26" s="17" t="n"/>
      <c r="C26" s="20" t="n"/>
      <c r="D26" s="20" t="n"/>
      <c r="E26" s="20" t="n"/>
    </row>
    <row r="27">
      <c r="A27" s="13" t="n"/>
      <c r="B27" s="12" t="n"/>
      <c r="C27" s="19" t="n"/>
      <c r="D27" s="19" t="n"/>
      <c r="E27" s="19" t="n"/>
    </row>
    <row r="28">
      <c r="A28" s="18" t="n"/>
      <c r="B28" s="17" t="n"/>
      <c r="C28" s="20" t="n"/>
      <c r="D28" s="20" t="n"/>
      <c r="E28" s="20" t="n"/>
    </row>
    <row r="29">
      <c r="A29" s="13" t="n"/>
      <c r="B29" s="12" t="n"/>
      <c r="C29" s="19" t="n"/>
      <c r="D29" s="19" t="n"/>
      <c r="E29" s="19" t="n"/>
    </row>
    <row r="30">
      <c r="A30" s="18" t="n"/>
      <c r="B30" s="17" t="n"/>
      <c r="C30" s="20" t="n"/>
      <c r="D30" s="20" t="n"/>
      <c r="E30" s="20" t="n"/>
    </row>
    <row r="31">
      <c r="A31" s="13" t="n"/>
      <c r="B31" s="12" t="n"/>
      <c r="C31" s="19" t="n"/>
      <c r="D31" s="19" t="n"/>
      <c r="E31" s="19" t="n"/>
    </row>
    <row r="32">
      <c r="A32" s="18" t="n"/>
      <c r="B32" s="17" t="n"/>
      <c r="C32" s="20" t="n"/>
      <c r="D32" s="20" t="n"/>
      <c r="E32" s="20" t="n"/>
    </row>
    <row r="33">
      <c r="A33" s="13" t="n"/>
      <c r="B33" s="12" t="n"/>
      <c r="C33" s="19" t="n"/>
      <c r="D33" s="19" t="n"/>
      <c r="E33" s="19" t="n"/>
    </row>
    <row r="34">
      <c r="A34" s="18" t="n"/>
      <c r="B34" s="17" t="n"/>
      <c r="C34" s="20" t="n"/>
      <c r="D34" s="20" t="n"/>
      <c r="E34" s="20" t="n"/>
    </row>
    <row r="35">
      <c r="A35" s="13" t="n"/>
      <c r="B35" s="12" t="n"/>
      <c r="C35" s="19" t="n"/>
      <c r="D35" s="19" t="n"/>
      <c r="E35" s="19" t="n"/>
    </row>
    <row r="36">
      <c r="A36" s="18" t="n"/>
      <c r="B36" s="17" t="n"/>
      <c r="C36" s="20" t="n"/>
      <c r="D36" s="20" t="n"/>
      <c r="E36" s="20" t="n"/>
    </row>
    <row r="37">
      <c r="A37" s="13" t="n"/>
      <c r="B37" s="12" t="n"/>
      <c r="C37" s="19" t="n"/>
      <c r="D37" s="19" t="n"/>
      <c r="E37" s="19" t="n"/>
    </row>
    <row r="38">
      <c r="A38" s="18" t="n"/>
      <c r="B38" s="17" t="n"/>
      <c r="C38" s="20" t="n"/>
      <c r="D38" s="20" t="n"/>
      <c r="E38" s="20" t="n"/>
    </row>
    <row r="39">
      <c r="A39" s="13" t="n"/>
      <c r="B39" s="12" t="n"/>
      <c r="C39" s="19" t="n"/>
      <c r="D39" s="19" t="n"/>
      <c r="E39" s="19" t="n"/>
    </row>
    <row r="40">
      <c r="A40" s="18" t="n"/>
      <c r="B40" s="17" t="n"/>
      <c r="C40" s="20" t="n"/>
      <c r="D40" s="20" t="n"/>
      <c r="E40" s="20" t="n"/>
    </row>
    <row r="41">
      <c r="A41" s="13" t="n"/>
      <c r="B41" s="12" t="n"/>
      <c r="C41" s="19" t="n"/>
      <c r="D41" s="19" t="n"/>
      <c r="E41" s="19" t="n"/>
    </row>
    <row r="42">
      <c r="A42" s="18" t="n"/>
      <c r="B42" s="17" t="n"/>
      <c r="C42" s="20" t="n"/>
      <c r="D42" s="20" t="n"/>
      <c r="E42" s="20" t="n"/>
    </row>
    <row r="43">
      <c r="A43" s="13" t="n"/>
      <c r="B43" s="12" t="n"/>
      <c r="C43" s="19" t="n"/>
      <c r="D43" s="19" t="n"/>
      <c r="E43" s="19" t="n"/>
    </row>
    <row r="44">
      <c r="A44" s="18" t="n"/>
      <c r="B44" s="17" t="n"/>
      <c r="C44" s="20" t="n"/>
      <c r="D44" s="20" t="n"/>
      <c r="E44" s="20" t="n"/>
    </row>
    <row r="45">
      <c r="A45" s="13" t="n"/>
      <c r="B45" s="12" t="n"/>
      <c r="C45" s="19" t="n"/>
      <c r="D45" s="19" t="n"/>
      <c r="E45" s="19" t="n"/>
    </row>
    <row r="46">
      <c r="A46" s="18" t="n"/>
      <c r="B46" s="17" t="n"/>
      <c r="C46" s="20" t="n"/>
      <c r="D46" s="20" t="n"/>
      <c r="E46" s="20" t="n"/>
    </row>
    <row r="47">
      <c r="A47" s="13" t="n"/>
      <c r="B47" s="12" t="n"/>
      <c r="C47" s="19" t="n"/>
      <c r="D47" s="19" t="n"/>
      <c r="E47" s="19" t="n"/>
    </row>
    <row r="48">
      <c r="A48" s="18" t="n"/>
      <c r="B48" s="17" t="n"/>
      <c r="C48" s="20" t="n"/>
      <c r="D48" s="20" t="n"/>
      <c r="E48" s="20" t="n"/>
    </row>
    <row r="49">
      <c r="A49" s="13" t="n"/>
      <c r="B49" s="12" t="n"/>
      <c r="C49" s="19" t="n"/>
      <c r="D49" s="19" t="n"/>
      <c r="E49" s="19" t="n"/>
    </row>
    <row r="50">
      <c r="A50" s="18" t="n"/>
      <c r="B50" s="17" t="n"/>
      <c r="C50" s="20" t="n"/>
      <c r="D50" s="20" t="n"/>
      <c r="E50" s="20" t="n"/>
    </row>
    <row r="51">
      <c r="A51" s="13" t="n"/>
      <c r="B51" s="12" t="n"/>
      <c r="C51" s="19" t="n"/>
      <c r="D51" s="19" t="n"/>
      <c r="E51" s="19" t="n"/>
    </row>
    <row r="52">
      <c r="A52" s="18" t="n"/>
      <c r="B52" s="17" t="n"/>
      <c r="C52" s="20" t="n"/>
      <c r="D52" s="20" t="n"/>
      <c r="E52" s="20" t="n"/>
    </row>
    <row r="53">
      <c r="A53" s="13" t="n"/>
      <c r="B53" s="12" t="n"/>
      <c r="C53" s="19" t="n"/>
      <c r="D53" s="19" t="n"/>
      <c r="E53" s="19" t="n"/>
    </row>
    <row r="54">
      <c r="A54" s="18" t="n"/>
      <c r="B54" s="17" t="n"/>
      <c r="C54" s="20" t="n"/>
      <c r="D54" s="20" t="n"/>
      <c r="E54" s="20" t="n"/>
    </row>
    <row r="55">
      <c r="A55" s="13" t="n"/>
      <c r="B55" s="12" t="n"/>
      <c r="C55" s="19" t="n"/>
      <c r="D55" s="19" t="n"/>
      <c r="E55" s="19" t="n"/>
    </row>
    <row r="56">
      <c r="A56" s="18" t="n"/>
      <c r="B56" s="17" t="n"/>
      <c r="C56" s="20" t="n"/>
      <c r="D56" s="20" t="n"/>
      <c r="E56" s="20" t="n"/>
    </row>
    <row r="57">
      <c r="A57" s="13" t="n"/>
      <c r="B57" s="12" t="n"/>
      <c r="C57" s="19" t="n"/>
      <c r="D57" s="19" t="n"/>
      <c r="E57" s="19" t="n"/>
    </row>
    <row r="58">
      <c r="A58" s="18" t="n"/>
      <c r="B58" s="17" t="n"/>
      <c r="C58" s="20" t="n"/>
      <c r="D58" s="20" t="n"/>
      <c r="E58" s="20" t="n"/>
    </row>
    <row r="59">
      <c r="A59" s="13" t="n"/>
      <c r="B59" s="12" t="n"/>
      <c r="C59" s="19" t="n"/>
      <c r="D59" s="19" t="n"/>
      <c r="E59" s="19" t="n"/>
    </row>
    <row r="60">
      <c r="A60" s="18" t="n"/>
      <c r="B60" s="17" t="n"/>
      <c r="C60" s="20" t="n"/>
      <c r="D60" s="20" t="n"/>
      <c r="E60" s="20" t="n"/>
    </row>
    <row r="61">
      <c r="A61" s="13" t="n"/>
      <c r="B61" s="12" t="n"/>
      <c r="C61" s="19" t="n"/>
      <c r="D61" s="19" t="n"/>
      <c r="E61" s="19" t="n"/>
    </row>
    <row r="62">
      <c r="A62" s="18" t="n"/>
      <c r="B62" s="17" t="n"/>
      <c r="C62" s="20" t="n"/>
      <c r="D62" s="20" t="n"/>
      <c r="E62" s="20" t="n"/>
    </row>
    <row r="63">
      <c r="A63" s="13" t="n"/>
      <c r="B63" s="12" t="n"/>
      <c r="C63" s="19" t="n"/>
      <c r="D63" s="19" t="n"/>
      <c r="E63" s="19" t="n"/>
    </row>
    <row r="64">
      <c r="A64" s="18" t="n"/>
      <c r="B64" s="17" t="n"/>
      <c r="C64" s="20" t="n"/>
      <c r="D64" s="20" t="n"/>
      <c r="E64" s="20" t="n"/>
    </row>
  </sheetData>
  <autoFilter ref="A4:E64"/>
  <dataValidations count="1">
    <dataValidation sqref="B5:B64" showDropDown="0" showInputMessage="0" showErrorMessage="0" allowBlank="1" type="list">
      <formula1>"Drop starts,Google update,Site change,Tracking change,Competitor change,Results page change,Other"</formula1>
    </dataValidation>
  </dataValidations>
  <pageMargins left="0.75" right="0.75" top="1" bottom="1" header="0.5" footer="0.5"/>
  <pageSetup orientation="landscape" paperSize="9" fitToHeight="0" fitToWidth="1"/>
</worksheet>
</file>

<file path=xl/worksheets/sheet4.xml><?xml version="1.0" encoding="utf-8"?>
<worksheet xmlns="http://schemas.openxmlformats.org/spreadsheetml/2006/main">
  <sheetPr>
    <tabColor rgb="00FFC400"/>
    <outlinePr summaryBelow="1" summaryRight="1"/>
    <pageSetUpPr fitToPage="1"/>
  </sheetPr>
  <dimension ref="A1:I44"/>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14" customWidth="1" min="2" max="2"/>
    <col width="14" customWidth="1" min="3" max="3"/>
    <col width="16" customWidth="1" min="4" max="4"/>
    <col width="16" customWidth="1" min="5" max="5"/>
    <col width="18" customWidth="1" min="6" max="6"/>
    <col width="18" customWidth="1" min="7" max="7"/>
    <col width="18" customWidth="1" min="8" max="8"/>
    <col width="20" customWidth="1" min="9" max="9"/>
  </cols>
  <sheetData>
    <row r="1" ht="30" customHeight="1">
      <c r="A1" s="1" t="inlineStr">
        <is>
          <t>PM</t>
        </is>
      </c>
      <c r="B1" s="2" t="inlineStr">
        <is>
          <t>Paul Myers  |  Pages that fell</t>
        </is>
      </c>
      <c r="C1" s="3" t="n"/>
      <c r="D1" s="3" t="n"/>
      <c r="E1" s="3" t="n"/>
      <c r="F1" s="3" t="n"/>
      <c r="G1" s="3" t="n"/>
      <c r="H1" s="3" t="n"/>
      <c r="I1" s="3" t="n"/>
    </row>
    <row r="2" ht="20" customHeight="1">
      <c r="A2" s="3" t="n"/>
      <c r="B2" s="4" t="inlineStr">
        <is>
          <t>Enter the same length of time before and after the drop date. Percentages hide small numbers: 29 clicks to 3 is a 90% fall and about 26 visits.</t>
        </is>
      </c>
      <c r="C2" s="3" t="n"/>
      <c r="D2" s="3" t="n"/>
      <c r="E2" s="3" t="n"/>
      <c r="F2" s="3" t="n"/>
      <c r="G2" s="3" t="n"/>
      <c r="H2" s="3" t="n"/>
      <c r="I2" s="3" t="n"/>
    </row>
    <row r="3" ht="8" customHeight="1"/>
    <row r="4" ht="34" customHeight="1">
      <c r="A4" s="7" t="inlineStr">
        <is>
          <t>Page</t>
        </is>
      </c>
      <c r="B4" s="7" t="inlineStr">
        <is>
          <t>Clicks before</t>
        </is>
      </c>
      <c r="C4" s="7" t="inlineStr">
        <is>
          <t>Clicks after</t>
        </is>
      </c>
      <c r="D4" s="7" t="inlineStr">
        <is>
          <t>Change in clicks</t>
        </is>
      </c>
      <c r="E4" s="7" t="inlineStr">
        <is>
          <t>Change in clicks %</t>
        </is>
      </c>
      <c r="F4" s="7" t="inlineStr">
        <is>
          <t>Impressions before</t>
        </is>
      </c>
      <c r="G4" s="7" t="inlineStr">
        <is>
          <t>Impressions after</t>
        </is>
      </c>
      <c r="H4" s="7" t="inlineStr">
        <is>
          <t>Change in impressions</t>
        </is>
      </c>
      <c r="I4" s="7" t="inlineStr">
        <is>
          <t>Change in impressions %</t>
        </is>
      </c>
    </row>
    <row r="5">
      <c r="A5" s="19" t="n"/>
      <c r="B5" s="21" t="n"/>
      <c r="C5" s="21" t="n"/>
      <c r="D5" s="22">
        <f>IF(OR(B5="",C5=""),"",C5-B5)</f>
        <v/>
      </c>
      <c r="E5" s="23">
        <f>IF(OR(B5="",C5="",B5=0),"",(C5-B5)/B5)</f>
        <v/>
      </c>
      <c r="F5" s="21" t="n"/>
      <c r="G5" s="21" t="n"/>
      <c r="H5" s="22">
        <f>IF(OR(F5="",G5=""),"",G5-F5)</f>
        <v/>
      </c>
      <c r="I5" s="23">
        <f>IF(OR(F5="",G5="",F5=0),"",(G5-F5)/F5)</f>
        <v/>
      </c>
    </row>
    <row r="6">
      <c r="A6" s="20" t="n"/>
      <c r="B6" s="24" t="n"/>
      <c r="C6" s="24" t="n"/>
      <c r="D6" s="25">
        <f>IF(OR(B6="",C6=""),"",C6-B6)</f>
        <v/>
      </c>
      <c r="E6" s="26">
        <f>IF(OR(B6="",C6="",B6=0),"",(C6-B6)/B6)</f>
        <v/>
      </c>
      <c r="F6" s="24" t="n"/>
      <c r="G6" s="24" t="n"/>
      <c r="H6" s="25">
        <f>IF(OR(F6="",G6=""),"",G6-F6)</f>
        <v/>
      </c>
      <c r="I6" s="26">
        <f>IF(OR(F6="",G6="",F6=0),"",(G6-F6)/F6)</f>
        <v/>
      </c>
    </row>
    <row r="7">
      <c r="A7" s="19" t="n"/>
      <c r="B7" s="21" t="n"/>
      <c r="C7" s="21" t="n"/>
      <c r="D7" s="22">
        <f>IF(OR(B7="",C7=""),"",C7-B7)</f>
        <v/>
      </c>
      <c r="E7" s="23">
        <f>IF(OR(B7="",C7="",B7=0),"",(C7-B7)/B7)</f>
        <v/>
      </c>
      <c r="F7" s="21" t="n"/>
      <c r="G7" s="21" t="n"/>
      <c r="H7" s="22">
        <f>IF(OR(F7="",G7=""),"",G7-F7)</f>
        <v/>
      </c>
      <c r="I7" s="23">
        <f>IF(OR(F7="",G7="",F7=0),"",(G7-F7)/F7)</f>
        <v/>
      </c>
    </row>
    <row r="8">
      <c r="A8" s="20" t="n"/>
      <c r="B8" s="24" t="n"/>
      <c r="C8" s="24" t="n"/>
      <c r="D8" s="25">
        <f>IF(OR(B8="",C8=""),"",C8-B8)</f>
        <v/>
      </c>
      <c r="E8" s="26">
        <f>IF(OR(B8="",C8="",B8=0),"",(C8-B8)/B8)</f>
        <v/>
      </c>
      <c r="F8" s="24" t="n"/>
      <c r="G8" s="24" t="n"/>
      <c r="H8" s="25">
        <f>IF(OR(F8="",G8=""),"",G8-F8)</f>
        <v/>
      </c>
      <c r="I8" s="26">
        <f>IF(OR(F8="",G8="",F8=0),"",(G8-F8)/F8)</f>
        <v/>
      </c>
    </row>
    <row r="9">
      <c r="A9" s="19" t="n"/>
      <c r="B9" s="21" t="n"/>
      <c r="C9" s="21" t="n"/>
      <c r="D9" s="22">
        <f>IF(OR(B9="",C9=""),"",C9-B9)</f>
        <v/>
      </c>
      <c r="E9" s="23">
        <f>IF(OR(B9="",C9="",B9=0),"",(C9-B9)/B9)</f>
        <v/>
      </c>
      <c r="F9" s="21" t="n"/>
      <c r="G9" s="21" t="n"/>
      <c r="H9" s="22">
        <f>IF(OR(F9="",G9=""),"",G9-F9)</f>
        <v/>
      </c>
      <c r="I9" s="23">
        <f>IF(OR(F9="",G9="",F9=0),"",(G9-F9)/F9)</f>
        <v/>
      </c>
    </row>
    <row r="10">
      <c r="A10" s="20" t="n"/>
      <c r="B10" s="24" t="n"/>
      <c r="C10" s="24" t="n"/>
      <c r="D10" s="25">
        <f>IF(OR(B10="",C10=""),"",C10-B10)</f>
        <v/>
      </c>
      <c r="E10" s="26">
        <f>IF(OR(B10="",C10="",B10=0),"",(C10-B10)/B10)</f>
        <v/>
      </c>
      <c r="F10" s="24" t="n"/>
      <c r="G10" s="24" t="n"/>
      <c r="H10" s="25">
        <f>IF(OR(F10="",G10=""),"",G10-F10)</f>
        <v/>
      </c>
      <c r="I10" s="26">
        <f>IF(OR(F10="",G10="",F10=0),"",(G10-F10)/F10)</f>
        <v/>
      </c>
    </row>
    <row r="11">
      <c r="A11" s="19" t="n"/>
      <c r="B11" s="21" t="n"/>
      <c r="C11" s="21" t="n"/>
      <c r="D11" s="22">
        <f>IF(OR(B11="",C11=""),"",C11-B11)</f>
        <v/>
      </c>
      <c r="E11" s="23">
        <f>IF(OR(B11="",C11="",B11=0),"",(C11-B11)/B11)</f>
        <v/>
      </c>
      <c r="F11" s="21" t="n"/>
      <c r="G11" s="21" t="n"/>
      <c r="H11" s="22">
        <f>IF(OR(F11="",G11=""),"",G11-F11)</f>
        <v/>
      </c>
      <c r="I11" s="23">
        <f>IF(OR(F11="",G11="",F11=0),"",(G11-F11)/F11)</f>
        <v/>
      </c>
    </row>
    <row r="12">
      <c r="A12" s="20" t="n"/>
      <c r="B12" s="24" t="n"/>
      <c r="C12" s="24" t="n"/>
      <c r="D12" s="25">
        <f>IF(OR(B12="",C12=""),"",C12-B12)</f>
        <v/>
      </c>
      <c r="E12" s="26">
        <f>IF(OR(B12="",C12="",B12=0),"",(C12-B12)/B12)</f>
        <v/>
      </c>
      <c r="F12" s="24" t="n"/>
      <c r="G12" s="24" t="n"/>
      <c r="H12" s="25">
        <f>IF(OR(F12="",G12=""),"",G12-F12)</f>
        <v/>
      </c>
      <c r="I12" s="26">
        <f>IF(OR(F12="",G12="",F12=0),"",(G12-F12)/F12)</f>
        <v/>
      </c>
    </row>
    <row r="13">
      <c r="A13" s="19" t="n"/>
      <c r="B13" s="21" t="n"/>
      <c r="C13" s="21" t="n"/>
      <c r="D13" s="22">
        <f>IF(OR(B13="",C13=""),"",C13-B13)</f>
        <v/>
      </c>
      <c r="E13" s="23">
        <f>IF(OR(B13="",C13="",B13=0),"",(C13-B13)/B13)</f>
        <v/>
      </c>
      <c r="F13" s="21" t="n"/>
      <c r="G13" s="21" t="n"/>
      <c r="H13" s="22">
        <f>IF(OR(F13="",G13=""),"",G13-F13)</f>
        <v/>
      </c>
      <c r="I13" s="23">
        <f>IF(OR(F13="",G13="",F13=0),"",(G13-F13)/F13)</f>
        <v/>
      </c>
    </row>
    <row r="14">
      <c r="A14" s="20" t="n"/>
      <c r="B14" s="24" t="n"/>
      <c r="C14" s="24" t="n"/>
      <c r="D14" s="25">
        <f>IF(OR(B14="",C14=""),"",C14-B14)</f>
        <v/>
      </c>
      <c r="E14" s="26">
        <f>IF(OR(B14="",C14="",B14=0),"",(C14-B14)/B14)</f>
        <v/>
      </c>
      <c r="F14" s="24" t="n"/>
      <c r="G14" s="24" t="n"/>
      <c r="H14" s="25">
        <f>IF(OR(F14="",G14=""),"",G14-F14)</f>
        <v/>
      </c>
      <c r="I14" s="26">
        <f>IF(OR(F14="",G14="",F14=0),"",(G14-F14)/F14)</f>
        <v/>
      </c>
    </row>
    <row r="15">
      <c r="A15" s="19" t="n"/>
      <c r="B15" s="21" t="n"/>
      <c r="C15" s="21" t="n"/>
      <c r="D15" s="22">
        <f>IF(OR(B15="",C15=""),"",C15-B15)</f>
        <v/>
      </c>
      <c r="E15" s="23">
        <f>IF(OR(B15="",C15="",B15=0),"",(C15-B15)/B15)</f>
        <v/>
      </c>
      <c r="F15" s="21" t="n"/>
      <c r="G15" s="21" t="n"/>
      <c r="H15" s="22">
        <f>IF(OR(F15="",G15=""),"",G15-F15)</f>
        <v/>
      </c>
      <c r="I15" s="23">
        <f>IF(OR(F15="",G15="",F15=0),"",(G15-F15)/F15)</f>
        <v/>
      </c>
    </row>
    <row r="16">
      <c r="A16" s="20" t="n"/>
      <c r="B16" s="24" t="n"/>
      <c r="C16" s="24" t="n"/>
      <c r="D16" s="25">
        <f>IF(OR(B16="",C16=""),"",C16-B16)</f>
        <v/>
      </c>
      <c r="E16" s="26">
        <f>IF(OR(B16="",C16="",B16=0),"",(C16-B16)/B16)</f>
        <v/>
      </c>
      <c r="F16" s="24" t="n"/>
      <c r="G16" s="24" t="n"/>
      <c r="H16" s="25">
        <f>IF(OR(F16="",G16=""),"",G16-F16)</f>
        <v/>
      </c>
      <c r="I16" s="26">
        <f>IF(OR(F16="",G16="",F16=0),"",(G16-F16)/F16)</f>
        <v/>
      </c>
    </row>
    <row r="17">
      <c r="A17" s="19" t="n"/>
      <c r="B17" s="21" t="n"/>
      <c r="C17" s="21" t="n"/>
      <c r="D17" s="22">
        <f>IF(OR(B17="",C17=""),"",C17-B17)</f>
        <v/>
      </c>
      <c r="E17" s="23">
        <f>IF(OR(B17="",C17="",B17=0),"",(C17-B17)/B17)</f>
        <v/>
      </c>
      <c r="F17" s="21" t="n"/>
      <c r="G17" s="21" t="n"/>
      <c r="H17" s="22">
        <f>IF(OR(F17="",G17=""),"",G17-F17)</f>
        <v/>
      </c>
      <c r="I17" s="23">
        <f>IF(OR(F17="",G17="",F17=0),"",(G17-F17)/F17)</f>
        <v/>
      </c>
    </row>
    <row r="18">
      <c r="A18" s="20" t="n"/>
      <c r="B18" s="24" t="n"/>
      <c r="C18" s="24" t="n"/>
      <c r="D18" s="25">
        <f>IF(OR(B18="",C18=""),"",C18-B18)</f>
        <v/>
      </c>
      <c r="E18" s="26">
        <f>IF(OR(B18="",C18="",B18=0),"",(C18-B18)/B18)</f>
        <v/>
      </c>
      <c r="F18" s="24" t="n"/>
      <c r="G18" s="24" t="n"/>
      <c r="H18" s="25">
        <f>IF(OR(F18="",G18=""),"",G18-F18)</f>
        <v/>
      </c>
      <c r="I18" s="26">
        <f>IF(OR(F18="",G18="",F18=0),"",(G18-F18)/F18)</f>
        <v/>
      </c>
    </row>
    <row r="19">
      <c r="A19" s="19" t="n"/>
      <c r="B19" s="21" t="n"/>
      <c r="C19" s="21" t="n"/>
      <c r="D19" s="22">
        <f>IF(OR(B19="",C19=""),"",C19-B19)</f>
        <v/>
      </c>
      <c r="E19" s="23">
        <f>IF(OR(B19="",C19="",B19=0),"",(C19-B19)/B19)</f>
        <v/>
      </c>
      <c r="F19" s="21" t="n"/>
      <c r="G19" s="21" t="n"/>
      <c r="H19" s="22">
        <f>IF(OR(F19="",G19=""),"",G19-F19)</f>
        <v/>
      </c>
      <c r="I19" s="23">
        <f>IF(OR(F19="",G19="",F19=0),"",(G19-F19)/F19)</f>
        <v/>
      </c>
    </row>
    <row r="20">
      <c r="A20" s="20" t="n"/>
      <c r="B20" s="24" t="n"/>
      <c r="C20" s="24" t="n"/>
      <c r="D20" s="25">
        <f>IF(OR(B20="",C20=""),"",C20-B20)</f>
        <v/>
      </c>
      <c r="E20" s="26">
        <f>IF(OR(B20="",C20="",B20=0),"",(C20-B20)/B20)</f>
        <v/>
      </c>
      <c r="F20" s="24" t="n"/>
      <c r="G20" s="24" t="n"/>
      <c r="H20" s="25">
        <f>IF(OR(F20="",G20=""),"",G20-F20)</f>
        <v/>
      </c>
      <c r="I20" s="26">
        <f>IF(OR(F20="",G20="",F20=0),"",(G20-F20)/F20)</f>
        <v/>
      </c>
    </row>
    <row r="21">
      <c r="A21" s="19" t="n"/>
      <c r="B21" s="21" t="n"/>
      <c r="C21" s="21" t="n"/>
      <c r="D21" s="22">
        <f>IF(OR(B21="",C21=""),"",C21-B21)</f>
        <v/>
      </c>
      <c r="E21" s="23">
        <f>IF(OR(B21="",C21="",B21=0),"",(C21-B21)/B21)</f>
        <v/>
      </c>
      <c r="F21" s="21" t="n"/>
      <c r="G21" s="21" t="n"/>
      <c r="H21" s="22">
        <f>IF(OR(F21="",G21=""),"",G21-F21)</f>
        <v/>
      </c>
      <c r="I21" s="23">
        <f>IF(OR(F21="",G21="",F21=0),"",(G21-F21)/F21)</f>
        <v/>
      </c>
    </row>
    <row r="22">
      <c r="A22" s="20" t="n"/>
      <c r="B22" s="24" t="n"/>
      <c r="C22" s="24" t="n"/>
      <c r="D22" s="25">
        <f>IF(OR(B22="",C22=""),"",C22-B22)</f>
        <v/>
      </c>
      <c r="E22" s="26">
        <f>IF(OR(B22="",C22="",B22=0),"",(C22-B22)/B22)</f>
        <v/>
      </c>
      <c r="F22" s="24" t="n"/>
      <c r="G22" s="24" t="n"/>
      <c r="H22" s="25">
        <f>IF(OR(F22="",G22=""),"",G22-F22)</f>
        <v/>
      </c>
      <c r="I22" s="26">
        <f>IF(OR(F22="",G22="",F22=0),"",(G22-F22)/F22)</f>
        <v/>
      </c>
    </row>
    <row r="23">
      <c r="A23" s="19" t="n"/>
      <c r="B23" s="21" t="n"/>
      <c r="C23" s="21" t="n"/>
      <c r="D23" s="22">
        <f>IF(OR(B23="",C23=""),"",C23-B23)</f>
        <v/>
      </c>
      <c r="E23" s="23">
        <f>IF(OR(B23="",C23="",B23=0),"",(C23-B23)/B23)</f>
        <v/>
      </c>
      <c r="F23" s="21" t="n"/>
      <c r="G23" s="21" t="n"/>
      <c r="H23" s="22">
        <f>IF(OR(F23="",G23=""),"",G23-F23)</f>
        <v/>
      </c>
      <c r="I23" s="23">
        <f>IF(OR(F23="",G23="",F23=0),"",(G23-F23)/F23)</f>
        <v/>
      </c>
    </row>
    <row r="24">
      <c r="A24" s="20" t="n"/>
      <c r="B24" s="24" t="n"/>
      <c r="C24" s="24" t="n"/>
      <c r="D24" s="25">
        <f>IF(OR(B24="",C24=""),"",C24-B24)</f>
        <v/>
      </c>
      <c r="E24" s="26">
        <f>IF(OR(B24="",C24="",B24=0),"",(C24-B24)/B24)</f>
        <v/>
      </c>
      <c r="F24" s="24" t="n"/>
      <c r="G24" s="24" t="n"/>
      <c r="H24" s="25">
        <f>IF(OR(F24="",G24=""),"",G24-F24)</f>
        <v/>
      </c>
      <c r="I24" s="26">
        <f>IF(OR(F24="",G24="",F24=0),"",(G24-F24)/F24)</f>
        <v/>
      </c>
    </row>
    <row r="25">
      <c r="A25" s="19" t="n"/>
      <c r="B25" s="21" t="n"/>
      <c r="C25" s="21" t="n"/>
      <c r="D25" s="22">
        <f>IF(OR(B25="",C25=""),"",C25-B25)</f>
        <v/>
      </c>
      <c r="E25" s="23">
        <f>IF(OR(B25="",C25="",B25=0),"",(C25-B25)/B25)</f>
        <v/>
      </c>
      <c r="F25" s="21" t="n"/>
      <c r="G25" s="21" t="n"/>
      <c r="H25" s="22">
        <f>IF(OR(F25="",G25=""),"",G25-F25)</f>
        <v/>
      </c>
      <c r="I25" s="23">
        <f>IF(OR(F25="",G25="",F25=0),"",(G25-F25)/F25)</f>
        <v/>
      </c>
    </row>
    <row r="26">
      <c r="A26" s="20" t="n"/>
      <c r="B26" s="24" t="n"/>
      <c r="C26" s="24" t="n"/>
      <c r="D26" s="25">
        <f>IF(OR(B26="",C26=""),"",C26-B26)</f>
        <v/>
      </c>
      <c r="E26" s="26">
        <f>IF(OR(B26="",C26="",B26=0),"",(C26-B26)/B26)</f>
        <v/>
      </c>
      <c r="F26" s="24" t="n"/>
      <c r="G26" s="24" t="n"/>
      <c r="H26" s="25">
        <f>IF(OR(F26="",G26=""),"",G26-F26)</f>
        <v/>
      </c>
      <c r="I26" s="26">
        <f>IF(OR(F26="",G26="",F26=0),"",(G26-F26)/F26)</f>
        <v/>
      </c>
    </row>
    <row r="27">
      <c r="A27" s="19" t="n"/>
      <c r="B27" s="21" t="n"/>
      <c r="C27" s="21" t="n"/>
      <c r="D27" s="22">
        <f>IF(OR(B27="",C27=""),"",C27-B27)</f>
        <v/>
      </c>
      <c r="E27" s="23">
        <f>IF(OR(B27="",C27="",B27=0),"",(C27-B27)/B27)</f>
        <v/>
      </c>
      <c r="F27" s="21" t="n"/>
      <c r="G27" s="21" t="n"/>
      <c r="H27" s="22">
        <f>IF(OR(F27="",G27=""),"",G27-F27)</f>
        <v/>
      </c>
      <c r="I27" s="23">
        <f>IF(OR(F27="",G27="",F27=0),"",(G27-F27)/F27)</f>
        <v/>
      </c>
    </row>
    <row r="28">
      <c r="A28" s="20" t="n"/>
      <c r="B28" s="24" t="n"/>
      <c r="C28" s="24" t="n"/>
      <c r="D28" s="25">
        <f>IF(OR(B28="",C28=""),"",C28-B28)</f>
        <v/>
      </c>
      <c r="E28" s="26">
        <f>IF(OR(B28="",C28="",B28=0),"",(C28-B28)/B28)</f>
        <v/>
      </c>
      <c r="F28" s="24" t="n"/>
      <c r="G28" s="24" t="n"/>
      <c r="H28" s="25">
        <f>IF(OR(F28="",G28=""),"",G28-F28)</f>
        <v/>
      </c>
      <c r="I28" s="26">
        <f>IF(OR(F28="",G28="",F28=0),"",(G28-F28)/F28)</f>
        <v/>
      </c>
    </row>
    <row r="29">
      <c r="A29" s="19" t="n"/>
      <c r="B29" s="21" t="n"/>
      <c r="C29" s="21" t="n"/>
      <c r="D29" s="22">
        <f>IF(OR(B29="",C29=""),"",C29-B29)</f>
        <v/>
      </c>
      <c r="E29" s="23">
        <f>IF(OR(B29="",C29="",B29=0),"",(C29-B29)/B29)</f>
        <v/>
      </c>
      <c r="F29" s="21" t="n"/>
      <c r="G29" s="21" t="n"/>
      <c r="H29" s="22">
        <f>IF(OR(F29="",G29=""),"",G29-F29)</f>
        <v/>
      </c>
      <c r="I29" s="23">
        <f>IF(OR(F29="",G29="",F29=0),"",(G29-F29)/F29)</f>
        <v/>
      </c>
    </row>
    <row r="30">
      <c r="A30" s="20" t="n"/>
      <c r="B30" s="24" t="n"/>
      <c r="C30" s="24" t="n"/>
      <c r="D30" s="25">
        <f>IF(OR(B30="",C30=""),"",C30-B30)</f>
        <v/>
      </c>
      <c r="E30" s="26">
        <f>IF(OR(B30="",C30="",B30=0),"",(C30-B30)/B30)</f>
        <v/>
      </c>
      <c r="F30" s="24" t="n"/>
      <c r="G30" s="24" t="n"/>
      <c r="H30" s="25">
        <f>IF(OR(F30="",G30=""),"",G30-F30)</f>
        <v/>
      </c>
      <c r="I30" s="26">
        <f>IF(OR(F30="",G30="",F30=0),"",(G30-F30)/F30)</f>
        <v/>
      </c>
    </row>
    <row r="31">
      <c r="A31" s="19" t="n"/>
      <c r="B31" s="21" t="n"/>
      <c r="C31" s="21" t="n"/>
      <c r="D31" s="22">
        <f>IF(OR(B31="",C31=""),"",C31-B31)</f>
        <v/>
      </c>
      <c r="E31" s="23">
        <f>IF(OR(B31="",C31="",B31=0),"",(C31-B31)/B31)</f>
        <v/>
      </c>
      <c r="F31" s="21" t="n"/>
      <c r="G31" s="21" t="n"/>
      <c r="H31" s="22">
        <f>IF(OR(F31="",G31=""),"",G31-F31)</f>
        <v/>
      </c>
      <c r="I31" s="23">
        <f>IF(OR(F31="",G31="",F31=0),"",(G31-F31)/F31)</f>
        <v/>
      </c>
    </row>
    <row r="32">
      <c r="A32" s="20" t="n"/>
      <c r="B32" s="24" t="n"/>
      <c r="C32" s="24" t="n"/>
      <c r="D32" s="25">
        <f>IF(OR(B32="",C32=""),"",C32-B32)</f>
        <v/>
      </c>
      <c r="E32" s="26">
        <f>IF(OR(B32="",C32="",B32=0),"",(C32-B32)/B32)</f>
        <v/>
      </c>
      <c r="F32" s="24" t="n"/>
      <c r="G32" s="24" t="n"/>
      <c r="H32" s="25">
        <f>IF(OR(F32="",G32=""),"",G32-F32)</f>
        <v/>
      </c>
      <c r="I32" s="26">
        <f>IF(OR(F32="",G32="",F32=0),"",(G32-F32)/F32)</f>
        <v/>
      </c>
    </row>
    <row r="33">
      <c r="A33" s="19" t="n"/>
      <c r="B33" s="21" t="n"/>
      <c r="C33" s="21" t="n"/>
      <c r="D33" s="22">
        <f>IF(OR(B33="",C33=""),"",C33-B33)</f>
        <v/>
      </c>
      <c r="E33" s="23">
        <f>IF(OR(B33="",C33="",B33=0),"",(C33-B33)/B33)</f>
        <v/>
      </c>
      <c r="F33" s="21" t="n"/>
      <c r="G33" s="21" t="n"/>
      <c r="H33" s="22">
        <f>IF(OR(F33="",G33=""),"",G33-F33)</f>
        <v/>
      </c>
      <c r="I33" s="23">
        <f>IF(OR(F33="",G33="",F33=0),"",(G33-F33)/F33)</f>
        <v/>
      </c>
    </row>
    <row r="34">
      <c r="A34" s="20" t="n"/>
      <c r="B34" s="24" t="n"/>
      <c r="C34" s="24" t="n"/>
      <c r="D34" s="25">
        <f>IF(OR(B34="",C34=""),"",C34-B34)</f>
        <v/>
      </c>
      <c r="E34" s="26">
        <f>IF(OR(B34="",C34="",B34=0),"",(C34-B34)/B34)</f>
        <v/>
      </c>
      <c r="F34" s="24" t="n"/>
      <c r="G34" s="24" t="n"/>
      <c r="H34" s="25">
        <f>IF(OR(F34="",G34=""),"",G34-F34)</f>
        <v/>
      </c>
      <c r="I34" s="26">
        <f>IF(OR(F34="",G34="",F34=0),"",(G34-F34)/F34)</f>
        <v/>
      </c>
    </row>
    <row r="35">
      <c r="A35" s="19" t="n"/>
      <c r="B35" s="21" t="n"/>
      <c r="C35" s="21" t="n"/>
      <c r="D35" s="22">
        <f>IF(OR(B35="",C35=""),"",C35-B35)</f>
        <v/>
      </c>
      <c r="E35" s="23">
        <f>IF(OR(B35="",C35="",B35=0),"",(C35-B35)/B35)</f>
        <v/>
      </c>
      <c r="F35" s="21" t="n"/>
      <c r="G35" s="21" t="n"/>
      <c r="H35" s="22">
        <f>IF(OR(F35="",G35=""),"",G35-F35)</f>
        <v/>
      </c>
      <c r="I35" s="23">
        <f>IF(OR(F35="",G35="",F35=0),"",(G35-F35)/F35)</f>
        <v/>
      </c>
    </row>
    <row r="36">
      <c r="A36" s="20" t="n"/>
      <c r="B36" s="24" t="n"/>
      <c r="C36" s="24" t="n"/>
      <c r="D36" s="25">
        <f>IF(OR(B36="",C36=""),"",C36-B36)</f>
        <v/>
      </c>
      <c r="E36" s="26">
        <f>IF(OR(B36="",C36="",B36=0),"",(C36-B36)/B36)</f>
        <v/>
      </c>
      <c r="F36" s="24" t="n"/>
      <c r="G36" s="24" t="n"/>
      <c r="H36" s="25">
        <f>IF(OR(F36="",G36=""),"",G36-F36)</f>
        <v/>
      </c>
      <c r="I36" s="26">
        <f>IF(OR(F36="",G36="",F36=0),"",(G36-F36)/F36)</f>
        <v/>
      </c>
    </row>
    <row r="37">
      <c r="A37" s="19" t="n"/>
      <c r="B37" s="21" t="n"/>
      <c r="C37" s="21" t="n"/>
      <c r="D37" s="22">
        <f>IF(OR(B37="",C37=""),"",C37-B37)</f>
        <v/>
      </c>
      <c r="E37" s="23">
        <f>IF(OR(B37="",C37="",B37=0),"",(C37-B37)/B37)</f>
        <v/>
      </c>
      <c r="F37" s="21" t="n"/>
      <c r="G37" s="21" t="n"/>
      <c r="H37" s="22">
        <f>IF(OR(F37="",G37=""),"",G37-F37)</f>
        <v/>
      </c>
      <c r="I37" s="23">
        <f>IF(OR(F37="",G37="",F37=0),"",(G37-F37)/F37)</f>
        <v/>
      </c>
    </row>
    <row r="38">
      <c r="A38" s="20" t="n"/>
      <c r="B38" s="24" t="n"/>
      <c r="C38" s="24" t="n"/>
      <c r="D38" s="25">
        <f>IF(OR(B38="",C38=""),"",C38-B38)</f>
        <v/>
      </c>
      <c r="E38" s="26">
        <f>IF(OR(B38="",C38="",B38=0),"",(C38-B38)/B38)</f>
        <v/>
      </c>
      <c r="F38" s="24" t="n"/>
      <c r="G38" s="24" t="n"/>
      <c r="H38" s="25">
        <f>IF(OR(F38="",G38=""),"",G38-F38)</f>
        <v/>
      </c>
      <c r="I38" s="26">
        <f>IF(OR(F38="",G38="",F38=0),"",(G38-F38)/F38)</f>
        <v/>
      </c>
    </row>
    <row r="39">
      <c r="A39" s="19" t="n"/>
      <c r="B39" s="21" t="n"/>
      <c r="C39" s="21" t="n"/>
      <c r="D39" s="22">
        <f>IF(OR(B39="",C39=""),"",C39-B39)</f>
        <v/>
      </c>
      <c r="E39" s="23">
        <f>IF(OR(B39="",C39="",B39=0),"",(C39-B39)/B39)</f>
        <v/>
      </c>
      <c r="F39" s="21" t="n"/>
      <c r="G39" s="21" t="n"/>
      <c r="H39" s="22">
        <f>IF(OR(F39="",G39=""),"",G39-F39)</f>
        <v/>
      </c>
      <c r="I39" s="23">
        <f>IF(OR(F39="",G39="",F39=0),"",(G39-F39)/F39)</f>
        <v/>
      </c>
    </row>
    <row r="40">
      <c r="A40" s="20" t="n"/>
      <c r="B40" s="24" t="n"/>
      <c r="C40" s="24" t="n"/>
      <c r="D40" s="25">
        <f>IF(OR(B40="",C40=""),"",C40-B40)</f>
        <v/>
      </c>
      <c r="E40" s="26">
        <f>IF(OR(B40="",C40="",B40=0),"",(C40-B40)/B40)</f>
        <v/>
      </c>
      <c r="F40" s="24" t="n"/>
      <c r="G40" s="24" t="n"/>
      <c r="H40" s="25">
        <f>IF(OR(F40="",G40=""),"",G40-F40)</f>
        <v/>
      </c>
      <c r="I40" s="26">
        <f>IF(OR(F40="",G40="",F40=0),"",(G40-F40)/F40)</f>
        <v/>
      </c>
    </row>
    <row r="41">
      <c r="A41" s="19" t="n"/>
      <c r="B41" s="21" t="n"/>
      <c r="C41" s="21" t="n"/>
      <c r="D41" s="22">
        <f>IF(OR(B41="",C41=""),"",C41-B41)</f>
        <v/>
      </c>
      <c r="E41" s="23">
        <f>IF(OR(B41="",C41="",B41=0),"",(C41-B41)/B41)</f>
        <v/>
      </c>
      <c r="F41" s="21" t="n"/>
      <c r="G41" s="21" t="n"/>
      <c r="H41" s="22">
        <f>IF(OR(F41="",G41=""),"",G41-F41)</f>
        <v/>
      </c>
      <c r="I41" s="23">
        <f>IF(OR(F41="",G41="",F41=0),"",(G41-F41)/F41)</f>
        <v/>
      </c>
    </row>
    <row r="42">
      <c r="A42" s="20" t="n"/>
      <c r="B42" s="24" t="n"/>
      <c r="C42" s="24" t="n"/>
      <c r="D42" s="25">
        <f>IF(OR(B42="",C42=""),"",C42-B42)</f>
        <v/>
      </c>
      <c r="E42" s="26">
        <f>IF(OR(B42="",C42="",B42=0),"",(C42-B42)/B42)</f>
        <v/>
      </c>
      <c r="F42" s="24" t="n"/>
      <c r="G42" s="24" t="n"/>
      <c r="H42" s="25">
        <f>IF(OR(F42="",G42=""),"",G42-F42)</f>
        <v/>
      </c>
      <c r="I42" s="26">
        <f>IF(OR(F42="",G42="",F42=0),"",(G42-F42)/F42)</f>
        <v/>
      </c>
    </row>
    <row r="43">
      <c r="A43" s="19" t="n"/>
      <c r="B43" s="21" t="n"/>
      <c r="C43" s="21" t="n"/>
      <c r="D43" s="22">
        <f>IF(OR(B43="",C43=""),"",C43-B43)</f>
        <v/>
      </c>
      <c r="E43" s="23">
        <f>IF(OR(B43="",C43="",B43=0),"",(C43-B43)/B43)</f>
        <v/>
      </c>
      <c r="F43" s="21" t="n"/>
      <c r="G43" s="21" t="n"/>
      <c r="H43" s="22">
        <f>IF(OR(F43="",G43=""),"",G43-F43)</f>
        <v/>
      </c>
      <c r="I43" s="23">
        <f>IF(OR(F43="",G43="",F43=0),"",(G43-F43)/F43)</f>
        <v/>
      </c>
    </row>
    <row r="44">
      <c r="A44" s="20" t="n"/>
      <c r="B44" s="24" t="n"/>
      <c r="C44" s="24" t="n"/>
      <c r="D44" s="25">
        <f>IF(OR(B44="",C44=""),"",C44-B44)</f>
        <v/>
      </c>
      <c r="E44" s="26">
        <f>IF(OR(B44="",C44="",B44=0),"",(C44-B44)/B44)</f>
        <v/>
      </c>
      <c r="F44" s="24" t="n"/>
      <c r="G44" s="24" t="n"/>
      <c r="H44" s="25">
        <f>IF(OR(F44="",G44=""),"",G44-F44)</f>
        <v/>
      </c>
      <c r="I44" s="26">
        <f>IF(OR(F44="",G44="",F44=0),"",(G44-F44)/F44)</f>
        <v/>
      </c>
    </row>
  </sheetData>
  <autoFilter ref="A4:I44"/>
  <conditionalFormatting sqref="E5:E44">
    <cfRule type="cellIs" priority="1" operator="lessThan" dxfId="3">
      <formula>-0.5</formula>
    </cfRule>
  </conditionalFormatting>
  <conditionalFormatting sqref="I5:I44">
    <cfRule type="cellIs" priority="2" operator="lessThan" dxfId="3">
      <formula>-0.5</formula>
    </cfRule>
  </conditionalFormatting>
  <pageMargins left="0.75" right="0.75" top="1" bottom="1" header="0.5" footer="0.5"/>
  <pageSetup orientation="landscape" paperSize="9" fitToHeight="0" fitToWidth="1"/>
</worksheet>
</file>

<file path=xl/worksheets/sheet5.xml><?xml version="1.0" encoding="utf-8"?>
<worksheet xmlns="http://schemas.openxmlformats.org/spreadsheetml/2006/main">
  <sheetPr>
    <tabColor rgb="00FFC400"/>
    <outlinePr summaryBelow="1" summaryRight="1"/>
    <pageSetUpPr fitToPage="1"/>
  </sheetPr>
  <dimension ref="A1:D11"/>
  <sheetViews>
    <sheetView showGridLines="0" workbookViewId="0">
      <selection activeCell="A1" sqref="A1"/>
    </sheetView>
  </sheetViews>
  <sheetFormatPr baseColWidth="8" defaultRowHeight="15"/>
  <cols>
    <col width="34" customWidth="1" min="1" max="1"/>
    <col width="14" customWidth="1" min="2" max="2"/>
    <col width="16" customWidth="1" min="3" max="3"/>
    <col width="60" customWidth="1" min="4" max="4"/>
  </cols>
  <sheetData>
    <row r="1" ht="30" customHeight="1">
      <c r="A1" s="1" t="inlineStr">
        <is>
          <t>PM</t>
        </is>
      </c>
      <c r="B1" s="2" t="inlineStr">
        <is>
          <t>Paul Myers  |  Summary</t>
        </is>
      </c>
      <c r="C1" s="3" t="n"/>
      <c r="D1" s="3" t="n"/>
    </row>
    <row r="2" ht="20" customHeight="1">
      <c r="A2" s="3" t="n"/>
      <c r="B2" s="4" t="inlineStr">
        <is>
          <t>Counts the Result column on the Triage tab.</t>
        </is>
      </c>
      <c r="C2" s="3" t="n"/>
      <c r="D2" s="3" t="n"/>
    </row>
    <row r="3" ht="8" customHeight="1"/>
    <row r="4" ht="28" customHeight="1">
      <c r="A4" s="27" t="inlineStr">
        <is>
          <t>Result</t>
        </is>
      </c>
      <c r="B4" s="27" t="inlineStr">
        <is>
          <t>Checks</t>
        </is>
      </c>
      <c r="C4" s="27" t="inlineStr">
        <is>
          <t>Share of checks</t>
        </is>
      </c>
      <c r="D4" s="27" t="inlineStr">
        <is>
          <t>What it means</t>
        </is>
      </c>
    </row>
    <row r="5" ht="26" customHeight="1">
      <c r="A5" s="10" t="inlineStr">
        <is>
          <t>Found</t>
        </is>
      </c>
      <c r="B5" s="9">
        <f>COUNTIF(Triage!$E$5:$E$22,"Found")</f>
        <v/>
      </c>
      <c r="C5" s="28">
        <f>B5/COUNTA(Triage!$E$5:$E$22)</f>
        <v/>
      </c>
      <c r="D5" s="19" t="inlineStr">
        <is>
          <t>Worth investigating. It is a candidate, not a proven cause.</t>
        </is>
      </c>
    </row>
    <row r="6" ht="26" customHeight="1">
      <c r="A6" s="15" t="inlineStr">
        <is>
          <t>Ruled out</t>
        </is>
      </c>
      <c r="B6" s="14">
        <f>COUNTIF(Triage!$E$5:$E$22,"Ruled out")</f>
        <v/>
      </c>
      <c r="C6" s="29">
        <f>B6/COUNTA(Triage!$E$5:$E$22)</f>
        <v/>
      </c>
      <c r="D6" s="20" t="inlineStr">
        <is>
          <t>The most useful result. It stops you paying to fix the wrong thing.</t>
        </is>
      </c>
    </row>
    <row r="7" ht="26" customHeight="1">
      <c r="A7" s="10" t="inlineStr">
        <is>
          <t>Can't tell</t>
        </is>
      </c>
      <c r="B7" s="9">
        <f>COUNTIF(Triage!$E$5:$E$22,"Can't tell")</f>
        <v/>
      </c>
      <c r="C7" s="28">
        <f>B7/COUNTA(Triage!$E$5:$E$22)</f>
        <v/>
      </c>
      <c r="D7" s="19" t="inlineStr">
        <is>
          <t>Usually missing history or missing tracking. Say so instead of guessing.</t>
        </is>
      </c>
    </row>
    <row r="8" ht="26" customHeight="1">
      <c r="A8" s="15" t="inlineStr">
        <is>
          <t>Not checked yet</t>
        </is>
      </c>
      <c r="B8" s="14">
        <f>COUNTIF(Triage!$E$5:$E$22,"Not checked yet")</f>
        <v/>
      </c>
      <c r="C8" s="29">
        <f>B8/COUNTA(Triage!$E$5:$E$22)</f>
        <v/>
      </c>
      <c r="D8" s="20" t="inlineStr">
        <is>
          <t>Still open.</t>
        </is>
      </c>
    </row>
    <row r="9">
      <c r="A9" s="30" t="inlineStr">
        <is>
          <t>Total checks</t>
        </is>
      </c>
      <c r="B9" s="31">
        <f>SUM(B5:B8)</f>
        <v/>
      </c>
      <c r="C9" s="32">
        <f>SUM(C5:C8)</f>
        <v/>
      </c>
      <c r="D9" s="30" t="n"/>
    </row>
    <row r="11">
      <c r="A11" s="33" t="inlineStr">
        <is>
          <t>Make fixes you can attribute. Changing lots of pages at once makes it impossible to tell afterwards what helped.</t>
        </is>
      </c>
    </row>
  </sheetData>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2026-10-21T11:33:31Z</dcterms:created>
  <dcterms:modified xmlns:dcterms="http://purl.org/dc/terms/" xmlns:xsi="http://www.w3.org/2001/XMLSchema-instance" xsi:type="dcterms:W3CDTF">2026-10-21T11:33:31Z</dcterms:modified>
</cp:coreProperties>
</file>